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gomez\Documents\"/>
    </mc:Choice>
  </mc:AlternateContent>
  <bookViews>
    <workbookView xWindow="0" yWindow="0" windowWidth="20490" windowHeight="7455"/>
  </bookViews>
  <sheets>
    <sheet name="CPC Abri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<sst xmlns="http://schemas.openxmlformats.org/spreadsheetml/2006/main" count="36" uniqueCount="36">
  <si>
    <t>MY</t>
  </si>
  <si>
    <t>Modelo</t>
  </si>
  <si>
    <t>ONIX HB RS MT</t>
  </si>
  <si>
    <t>ONIX HB PREMIER AT</t>
  </si>
  <si>
    <t>ONIX NB LT MT</t>
  </si>
  <si>
    <t>ONIX NB LT AT</t>
  </si>
  <si>
    <t>ONIX NB LTZ AT</t>
  </si>
  <si>
    <t>ONIX PREMIER AT</t>
  </si>
  <si>
    <t>SPIN LTZ AT</t>
  </si>
  <si>
    <t>TRACKER LS MT</t>
  </si>
  <si>
    <t>TRACKER LS AT</t>
  </si>
  <si>
    <t>TRACKER LTZ AT</t>
  </si>
  <si>
    <t>TRACKER RS AT</t>
  </si>
  <si>
    <t>TRACKER PREMIER AT</t>
  </si>
  <si>
    <t>CAPTIVA PREMIER</t>
  </si>
  <si>
    <t>EQUINOX RS</t>
  </si>
  <si>
    <t>EQUINOX EV</t>
  </si>
  <si>
    <t>TRAVERSE LT MIDNIGHT</t>
  </si>
  <si>
    <t>BLAZER RS</t>
  </si>
  <si>
    <t>BLAZER EV</t>
  </si>
  <si>
    <t>TAHOE Z71</t>
  </si>
  <si>
    <t>MONTANA LTZ AT</t>
  </si>
  <si>
    <t>MONTANA PREMIER AT</t>
  </si>
  <si>
    <t>MONTANA RS</t>
  </si>
  <si>
    <t>COLORADO WT 4X2 MT</t>
  </si>
  <si>
    <t>COLORADO WT 4X4 MT</t>
  </si>
  <si>
    <t>COLORADO WT 4X4 AT</t>
  </si>
  <si>
    <t>COLORADO Z71</t>
  </si>
  <si>
    <t>COLORADO LTZ</t>
  </si>
  <si>
    <t>COLORADO HC</t>
  </si>
  <si>
    <t>SILVERADO Z71</t>
  </si>
  <si>
    <t>N400 CARGO</t>
  </si>
  <si>
    <t>N400 PASAJEROS</t>
  </si>
  <si>
    <t>Lista Promo Mes</t>
  </si>
  <si>
    <t>Descuento</t>
  </si>
  <si>
    <t>Precio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</si>
</sst>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;[Red]\-&quot;$&quot;\ #,##0"/>
    <numFmt numFmtId="165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M Global Sans Plain"/>
      <family val="2"/>
    </font>
    <font>
      <sz val="11"/>
      <name val="GM Global Sans Plain"/>
      <family val="2"/>
    </font>
    <font>
      <sz val="8"/>
      <name val="Calibri"/>
      <family val="2"/>
      <scheme val="minor"/>
    </font>
    <font>
      <sz val="11"/>
      <name val="GM Global Sans Plain"/>
    </font>
    <font>
      <b/>
      <sz val="11"/>
      <color theme="0"/>
      <name val="GM Global Sans Plain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3" fillId="0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M Global Sans Plai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GM Global Sans Plai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GM Global Sans Plain"/>
        <scheme val="none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</border>
    </dxf>
    <dxf>
      <font>
        <strike val="0"/>
        <outline val="0"/>
        <shadow val="0"/>
        <u val="none"/>
        <vertAlign val="baseline"/>
        <sz val="11"/>
        <name val="GM Global Sans Plain"/>
        <scheme val="none"/>
      </font>
    </dxf>
    <dxf>
      <font>
        <color theme="4"/>
      </font>
    </dxf>
    <dxf>
      <font>
        <color theme="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M Global Sans Plain"/>
        <scheme val="none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M Global Sans Plain"/>
        <scheme val="none"/>
      </font>
      <border diagonalUp="0" diagonalDown="0"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M Global Sans Plain"/>
        <scheme val="none"/>
      </font>
      <border diagonalUp="0" diagonalDown="0"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57" displayName="Table1457" ref="A2:E33" totalsRowShown="0" headerRowDxfId="0" dataDxfId="1">
  <autoFilter ref="A2:E33"/>
  <tableColumns count="5">
    <tableColumn id="36" name="MY" dataDxfId="8"/>
    <tableColumn id="34" name="Modelo" dataDxfId="7"/>
    <tableColumn id="26" name="Lista Promo Mes" dataDxfId="6"/>
    <tableColumn id="47" name="Descuento" dataDxfId="2">
      <calculatedColumnFormula>+Table1457[[#This Row],[Lista Promo Mes]]-Table1457[[#This Row],[Precio Especial]]</calculatedColumnFormula>
    </tableColumn>
    <tableColumn id="1" name="Precio Especial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E33"/>
  <sheetViews>
    <sheetView showGridLines="0" tabSelected="1" zoomScale="90" zoomScaleNormal="9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baseColWidth="10" defaultColWidth="8.7109375" defaultRowHeight="14.25"/>
  <cols>
    <col min="1" max="1" width="9.5703125" style="1" bestFit="1" customWidth="1"/>
    <col min="2" max="2" width="25.28515625" style="1" bestFit="1" customWidth="1"/>
    <col min="3" max="3" width="17.42578125" style="1" customWidth="1"/>
    <col min="4" max="4" width="25.42578125" style="1" bestFit="1" customWidth="1"/>
    <col min="5" max="5" width="14.140625" style="1" bestFit="1" customWidth="1"/>
    <col min="6" max="16384" width="8.7109375" style="1"/>
  </cols>
  <sheetData>
    <row r="2" spans="1:5" ht="30">
      <c r="A2" s="9" t="s">
        <v>0</v>
      </c>
      <c r="B2" s="9" t="s">
        <v>1</v>
      </c>
      <c r="C2" s="9" t="s">
        <v>33</v>
      </c>
      <c r="D2" s="10" t="s">
        <v>34</v>
      </c>
      <c r="E2" s="8" t="s">
        <v>35</v>
      </c>
    </row>
    <row r="3" spans="1:5">
      <c r="A3" s="2">
        <v>2025</v>
      </c>
      <c r="B3" s="2" t="s">
        <v>2</v>
      </c>
      <c r="C3" s="3">
        <v>82320000</v>
      </c>
      <c r="D3" s="6">
        <f>+Table1457[[#This Row],[Lista Promo Mes]]-Table1457[[#This Row],[Precio Especial]]</f>
        <v>4830000</v>
      </c>
      <c r="E3" s="7">
        <v>77490000</v>
      </c>
    </row>
    <row r="4" spans="1:5">
      <c r="A4" s="2">
        <v>2025</v>
      </c>
      <c r="B4" s="2" t="s">
        <v>3</v>
      </c>
      <c r="C4" s="3">
        <v>89800000</v>
      </c>
      <c r="D4" s="4">
        <f>+Table1457[[#This Row],[Lista Promo Mes]]-Table1457[[#This Row],[Precio Especial]]</f>
        <v>5670000</v>
      </c>
      <c r="E4" s="7">
        <v>84130000</v>
      </c>
    </row>
    <row r="5" spans="1:5">
      <c r="A5" s="2">
        <v>2025</v>
      </c>
      <c r="B5" s="2" t="s">
        <v>4</v>
      </c>
      <c r="C5" s="3">
        <v>74140000</v>
      </c>
      <c r="D5" s="4">
        <f>+Table1457[[#This Row],[Lista Promo Mes]]-Table1457[[#This Row],[Precio Especial]]</f>
        <v>4650000</v>
      </c>
      <c r="E5" s="7">
        <v>69490000</v>
      </c>
    </row>
    <row r="6" spans="1:5">
      <c r="A6" s="2">
        <v>2025</v>
      </c>
      <c r="B6" s="2" t="s">
        <v>5</v>
      </c>
      <c r="C6" s="3">
        <v>78180000</v>
      </c>
      <c r="D6" s="4">
        <f>+Table1457[[#This Row],[Lista Promo Mes]]-Table1457[[#This Row],[Precio Especial]]</f>
        <v>5440000</v>
      </c>
      <c r="E6" s="7">
        <v>72740000</v>
      </c>
    </row>
    <row r="7" spans="1:5">
      <c r="A7" s="2">
        <v>2025</v>
      </c>
      <c r="B7" s="2" t="s">
        <v>6</v>
      </c>
      <c r="C7" s="3">
        <v>86850000</v>
      </c>
      <c r="D7" s="4">
        <f>+Table1457[[#This Row],[Lista Promo Mes]]-Table1457[[#This Row],[Precio Especial]]</f>
        <v>6220000</v>
      </c>
      <c r="E7" s="7">
        <v>80630000</v>
      </c>
    </row>
    <row r="8" spans="1:5">
      <c r="A8" s="2">
        <v>2025</v>
      </c>
      <c r="B8" s="2" t="s">
        <v>7</v>
      </c>
      <c r="C8" s="3">
        <v>90940000</v>
      </c>
      <c r="D8" s="4">
        <f>+Table1457[[#This Row],[Lista Promo Mes]]-Table1457[[#This Row],[Precio Especial]]</f>
        <v>6340000</v>
      </c>
      <c r="E8" s="7">
        <v>84600000</v>
      </c>
    </row>
    <row r="9" spans="1:5">
      <c r="A9" s="2">
        <v>2025</v>
      </c>
      <c r="B9" s="2" t="s">
        <v>8</v>
      </c>
      <c r="C9" s="3">
        <v>99990000</v>
      </c>
      <c r="D9" s="4">
        <f>+Table1457[[#This Row],[Lista Promo Mes]]-Table1457[[#This Row],[Precio Especial]]</f>
        <v>910000</v>
      </c>
      <c r="E9" s="7">
        <v>99080000</v>
      </c>
    </row>
    <row r="10" spans="1:5">
      <c r="A10" s="2">
        <v>2025</v>
      </c>
      <c r="B10" s="2" t="s">
        <v>9</v>
      </c>
      <c r="C10" s="3">
        <v>97110000</v>
      </c>
      <c r="D10" s="4">
        <f>+Table1457[[#This Row],[Lista Promo Mes]]-Table1457[[#This Row],[Precio Especial]]</f>
        <v>11100000</v>
      </c>
      <c r="E10" s="7">
        <v>86010000</v>
      </c>
    </row>
    <row r="11" spans="1:5">
      <c r="A11" s="2">
        <v>2025</v>
      </c>
      <c r="B11" s="2" t="s">
        <v>10</v>
      </c>
      <c r="C11" s="3">
        <v>100610000</v>
      </c>
      <c r="D11" s="4">
        <f>+Table1457[[#This Row],[Lista Promo Mes]]-Table1457[[#This Row],[Precio Especial]]</f>
        <v>7930000</v>
      </c>
      <c r="E11" s="7">
        <v>92680000</v>
      </c>
    </row>
    <row r="12" spans="1:5">
      <c r="A12" s="2">
        <v>2025</v>
      </c>
      <c r="B12" s="2" t="s">
        <v>11</v>
      </c>
      <c r="C12" s="3">
        <v>111310000</v>
      </c>
      <c r="D12" s="4">
        <f>+Table1457[[#This Row],[Lista Promo Mes]]-Table1457[[#This Row],[Precio Especial]]</f>
        <v>7090000</v>
      </c>
      <c r="E12" s="7">
        <v>104220000</v>
      </c>
    </row>
    <row r="13" spans="1:5">
      <c r="A13" s="2">
        <v>2025</v>
      </c>
      <c r="B13" s="2" t="s">
        <v>12</v>
      </c>
      <c r="C13" s="3">
        <v>116310000</v>
      </c>
      <c r="D13" s="4">
        <f>+Table1457[[#This Row],[Lista Promo Mes]]-Table1457[[#This Row],[Precio Especial]]</f>
        <v>7300000</v>
      </c>
      <c r="E13" s="7">
        <v>109010000</v>
      </c>
    </row>
    <row r="14" spans="1:5">
      <c r="A14" s="2">
        <v>2025</v>
      </c>
      <c r="B14" s="2" t="s">
        <v>13</v>
      </c>
      <c r="C14" s="3">
        <v>119810000</v>
      </c>
      <c r="D14" s="4">
        <f>+Table1457[[#This Row],[Lista Promo Mes]]-Table1457[[#This Row],[Precio Especial]]</f>
        <v>9350000</v>
      </c>
      <c r="E14" s="7">
        <v>110460000</v>
      </c>
    </row>
    <row r="15" spans="1:5">
      <c r="A15" s="2">
        <v>2025</v>
      </c>
      <c r="B15" s="2" t="s">
        <v>14</v>
      </c>
      <c r="C15" s="3">
        <v>132990000</v>
      </c>
      <c r="D15" s="4">
        <f>+Table1457[[#This Row],[Lista Promo Mes]]-Table1457[[#This Row],[Precio Especial]]</f>
        <v>7120000</v>
      </c>
      <c r="E15" s="7">
        <v>125870000</v>
      </c>
    </row>
    <row r="16" spans="1:5">
      <c r="A16" s="2">
        <v>2024</v>
      </c>
      <c r="B16" s="2" t="s">
        <v>15</v>
      </c>
      <c r="C16" s="3">
        <v>146990000</v>
      </c>
      <c r="D16" s="4">
        <f>+Table1457[[#This Row],[Lista Promo Mes]]-Table1457[[#This Row],[Precio Especial]]</f>
        <v>7230000</v>
      </c>
      <c r="E16" s="7">
        <v>139760000</v>
      </c>
    </row>
    <row r="17" spans="1:5">
      <c r="A17" s="2">
        <v>2025</v>
      </c>
      <c r="B17" s="2" t="s">
        <v>16</v>
      </c>
      <c r="C17" s="3">
        <v>219990000</v>
      </c>
      <c r="D17" s="4">
        <f>+Table1457[[#This Row],[Lista Promo Mes]]-Table1457[[#This Row],[Precio Especial]]</f>
        <v>0</v>
      </c>
      <c r="E17" s="7">
        <v>219990000</v>
      </c>
    </row>
    <row r="18" spans="1:5">
      <c r="A18" s="2">
        <v>2025</v>
      </c>
      <c r="B18" s="2" t="s">
        <v>17</v>
      </c>
      <c r="C18" s="3">
        <v>259990000</v>
      </c>
      <c r="D18" s="4">
        <f>+Table1457[[#This Row],[Lista Promo Mes]]-Table1457[[#This Row],[Precio Especial]]</f>
        <v>0</v>
      </c>
      <c r="E18" s="7">
        <v>259990000</v>
      </c>
    </row>
    <row r="19" spans="1:5">
      <c r="A19" s="2">
        <v>2024</v>
      </c>
      <c r="B19" s="2" t="s">
        <v>18</v>
      </c>
      <c r="C19" s="3">
        <v>210120000</v>
      </c>
      <c r="D19" s="4">
        <f>+Table1457[[#This Row],[Lista Promo Mes]]-Table1457[[#This Row],[Precio Especial]]</f>
        <v>17710000</v>
      </c>
      <c r="E19" s="7">
        <v>192410000</v>
      </c>
    </row>
    <row r="20" spans="1:5">
      <c r="A20" s="2">
        <v>2025</v>
      </c>
      <c r="B20" s="2" t="s">
        <v>19</v>
      </c>
      <c r="C20" s="3">
        <v>259990000</v>
      </c>
      <c r="D20" s="4">
        <f>+Table1457[[#This Row],[Lista Promo Mes]]-Table1457[[#This Row],[Precio Especial]]</f>
        <v>0</v>
      </c>
      <c r="E20" s="7">
        <v>259990000</v>
      </c>
    </row>
    <row r="21" spans="1:5">
      <c r="A21" s="2">
        <v>2024</v>
      </c>
      <c r="B21" s="2" t="s">
        <v>20</v>
      </c>
      <c r="C21" s="3">
        <v>362990000</v>
      </c>
      <c r="D21" s="4">
        <f>+Table1457[[#This Row],[Lista Promo Mes]]-Table1457[[#This Row],[Precio Especial]]</f>
        <v>35980000</v>
      </c>
      <c r="E21" s="7">
        <v>327010000</v>
      </c>
    </row>
    <row r="22" spans="1:5">
      <c r="A22" s="2">
        <v>2025</v>
      </c>
      <c r="B22" s="2" t="s">
        <v>21</v>
      </c>
      <c r="C22" s="3">
        <v>117370000</v>
      </c>
      <c r="D22" s="4">
        <f>+Table1457[[#This Row],[Lista Promo Mes]]-Table1457[[#This Row],[Precio Especial]]</f>
        <v>14350000</v>
      </c>
      <c r="E22" s="7">
        <v>103020000</v>
      </c>
    </row>
    <row r="23" spans="1:5">
      <c r="A23" s="2">
        <v>2025</v>
      </c>
      <c r="B23" s="2" t="s">
        <v>22</v>
      </c>
      <c r="C23" s="3">
        <v>120920000</v>
      </c>
      <c r="D23" s="4">
        <f>+Table1457[[#This Row],[Lista Promo Mes]]-Table1457[[#This Row],[Precio Especial]]</f>
        <v>10780000</v>
      </c>
      <c r="E23" s="7">
        <v>110140000</v>
      </c>
    </row>
    <row r="24" spans="1:5">
      <c r="A24" s="2">
        <v>2025</v>
      </c>
      <c r="B24" s="2" t="s">
        <v>23</v>
      </c>
      <c r="C24" s="3">
        <v>122970000</v>
      </c>
      <c r="D24" s="4">
        <f>+Table1457[[#This Row],[Lista Promo Mes]]-Table1457[[#This Row],[Precio Especial]]</f>
        <v>9650000</v>
      </c>
      <c r="E24" s="7">
        <v>113320000</v>
      </c>
    </row>
    <row r="25" spans="1:5">
      <c r="A25" s="2">
        <v>2025</v>
      </c>
      <c r="B25" s="2" t="s">
        <v>24</v>
      </c>
      <c r="C25" s="3">
        <v>182490000</v>
      </c>
      <c r="D25" s="4">
        <f>+Table1457[[#This Row],[Lista Promo Mes]]-Table1457[[#This Row],[Precio Especial]]</f>
        <v>10620000</v>
      </c>
      <c r="E25" s="7">
        <v>171870000</v>
      </c>
    </row>
    <row r="26" spans="1:5">
      <c r="A26" s="2">
        <v>2025</v>
      </c>
      <c r="B26" s="2" t="s">
        <v>25</v>
      </c>
      <c r="C26" s="3">
        <v>191490000</v>
      </c>
      <c r="D26" s="4">
        <f>+Table1457[[#This Row],[Lista Promo Mes]]-Table1457[[#This Row],[Precio Especial]]</f>
        <v>11150000</v>
      </c>
      <c r="E26" s="7">
        <v>180340000</v>
      </c>
    </row>
    <row r="27" spans="1:5">
      <c r="A27" s="2">
        <v>2025</v>
      </c>
      <c r="B27" s="2" t="s">
        <v>26</v>
      </c>
      <c r="C27" s="3">
        <v>197630000</v>
      </c>
      <c r="D27" s="4">
        <f>+Table1457[[#This Row],[Lista Promo Mes]]-Table1457[[#This Row],[Precio Especial]]</f>
        <v>11510000</v>
      </c>
      <c r="E27" s="7">
        <v>186120000</v>
      </c>
    </row>
    <row r="28" spans="1:5">
      <c r="A28" s="2">
        <v>2025</v>
      </c>
      <c r="B28" s="2" t="s">
        <v>27</v>
      </c>
      <c r="C28" s="3">
        <v>208630000</v>
      </c>
      <c r="D28" s="4">
        <f>+Table1457[[#This Row],[Lista Promo Mes]]-Table1457[[#This Row],[Precio Especial]]</f>
        <v>12150000</v>
      </c>
      <c r="E28" s="7">
        <v>196480000</v>
      </c>
    </row>
    <row r="29" spans="1:5">
      <c r="A29" s="2">
        <v>2025</v>
      </c>
      <c r="B29" s="2" t="s">
        <v>28</v>
      </c>
      <c r="C29" s="3">
        <v>238630000</v>
      </c>
      <c r="D29" s="4">
        <f>+Table1457[[#This Row],[Lista Promo Mes]]-Table1457[[#This Row],[Precio Especial]]</f>
        <v>20250000</v>
      </c>
      <c r="E29" s="7">
        <v>218380000</v>
      </c>
    </row>
    <row r="30" spans="1:5">
      <c r="A30" s="2">
        <v>2025</v>
      </c>
      <c r="B30" s="2" t="s">
        <v>29</v>
      </c>
      <c r="C30" s="3">
        <v>249630000</v>
      </c>
      <c r="D30" s="4">
        <f>+Table1457[[#This Row],[Lista Promo Mes]]-Table1457[[#This Row],[Precio Especial]]</f>
        <v>27240000</v>
      </c>
      <c r="E30" s="7">
        <v>222390000</v>
      </c>
    </row>
    <row r="31" spans="1:5">
      <c r="A31" s="2">
        <v>2024</v>
      </c>
      <c r="B31" s="2" t="s">
        <v>30</v>
      </c>
      <c r="C31" s="3">
        <v>270990000</v>
      </c>
      <c r="D31" s="4">
        <f>+Table1457[[#This Row],[Lista Promo Mes]]-Table1457[[#This Row],[Precio Especial]]</f>
        <v>26820000</v>
      </c>
      <c r="E31" s="7">
        <v>244170000</v>
      </c>
    </row>
    <row r="32" spans="1:5">
      <c r="A32" s="2">
        <v>2025</v>
      </c>
      <c r="B32" s="2" t="s">
        <v>31</v>
      </c>
      <c r="C32" s="3">
        <v>88290000</v>
      </c>
      <c r="D32" s="4">
        <f>+Table1457[[#This Row],[Lista Promo Mes]]-Table1457[[#This Row],[Precio Especial]]</f>
        <v>4920000</v>
      </c>
      <c r="E32" s="7">
        <v>83370000</v>
      </c>
    </row>
    <row r="33" spans="1:5">
      <c r="A33" s="2">
        <v>2025</v>
      </c>
      <c r="B33" s="2" t="s">
        <v>32</v>
      </c>
      <c r="C33" s="3">
        <v>95990000</v>
      </c>
      <c r="D33" s="5">
        <f>+Table1457[[#This Row],[Lista Promo Mes]]-Table1457[[#This Row],[Precio Especial]]</f>
        <v>5350000</v>
      </c>
      <c r="E33" s="7">
        <v>90640000</v>
      </c>
    </row>
  </sheetData>
  <phoneticPr fontId="4" type="noConversion"/>
  <conditionalFormatting sqref="A3:A33">
    <cfRule type="cellIs" dxfId="5" priority="11" operator="equal">
      <formula>2025</formula>
    </cfRule>
    <cfRule type="cellIs" dxfId="4" priority="12" operator="equal">
      <formula>2024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CPC 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Ospina</dc:creator>
  <cp:lastModifiedBy>Nicolas Gomez Serna</cp:lastModifiedBy>
  <dcterms:created xsi:type="dcterms:W3CDTF">2024-07-04T14:50:00Z</dcterms:created>
  <dcterms:modified xsi:type="dcterms:W3CDTF">2025-04-04T16:17:53Z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